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10301" sheetId="1" r:id="rId1"/>
    <sheet name="10302" sheetId="2" r:id="rId2"/>
    <sheet name="10303" sheetId="3" r:id="rId3"/>
    <sheet name="10304" sheetId="4" r:id="rId4"/>
    <sheet name="10305" sheetId="5" r:id="rId5"/>
    <sheet name="10306" sheetId="6" r:id="rId6"/>
    <sheet name="10307" sheetId="7" r:id="rId7"/>
    <sheet name="10308" sheetId="8" r:id="rId8"/>
    <sheet name="10309" sheetId="9" r:id="rId9"/>
    <sheet name="10310" sheetId="10" r:id="rId10"/>
    <sheet name="10311" sheetId="11" r:id="rId11"/>
    <sheet name="10312" sheetId="12" r:id="rId12"/>
  </sheets>
  <definedNames>
    <definedName name="_xlnm.Print_Titles" localSheetId="0">'10301'!$A:$A,'10301'!$1:$3</definedName>
    <definedName name="_xlnm.Print_Titles" localSheetId="1">'10302'!$A:$A,'10302'!$1:$3</definedName>
    <definedName name="_xlnm.Print_Titles" localSheetId="2">'10303'!$A:$A,'10303'!$1:$3</definedName>
    <definedName name="_xlnm.Print_Titles" localSheetId="3">'10304'!$A:$A,'10304'!$1:$3</definedName>
    <definedName name="_xlnm.Print_Titles" localSheetId="4">'10305'!$A:$A,'10305'!$1:$3</definedName>
    <definedName name="_xlnm.Print_Titles" localSheetId="5">'10306'!$A:$A,'10306'!$1:$3</definedName>
    <definedName name="_xlnm.Print_Titles" localSheetId="6">'10307'!$A:$A,'10307'!$1:$3</definedName>
    <definedName name="_xlnm.Print_Titles" localSheetId="7">'10308'!$A:$A,'10308'!$1:$3</definedName>
    <definedName name="_xlnm.Print_Titles" localSheetId="8">'10309'!$A:$A,'10309'!$1:$3</definedName>
    <definedName name="_xlnm.Print_Titles" localSheetId="9">'10310'!$A:$A,'10310'!$1:$3</definedName>
    <definedName name="_xlnm.Print_Titles" localSheetId="10">'10311'!$A:$A,'10311'!$1:$3</definedName>
    <definedName name="_xlnm.Print_Titles" localSheetId="11">'10312'!$A:$A,'10312'!$1:$3</definedName>
  </definedNames>
  <calcPr fullCalcOnLoad="1"/>
</workbook>
</file>

<file path=xl/sharedStrings.xml><?xml version="1.0" encoding="utf-8"?>
<sst xmlns="http://schemas.openxmlformats.org/spreadsheetml/2006/main" count="732" uniqueCount="101">
  <si>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</si>
  <si>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</si>
  <si>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</si>
  <si>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</si>
  <si>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</si>
  <si>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</si>
  <si>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</si>
  <si>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</si>
  <si>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</si>
  <si>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</si>
  <si>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</si>
  <si>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</si>
  <si>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</si>
  <si>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</si>
  <si>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</si>
  <si>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歲入預算數</t>
  </si>
  <si>
    <t>1-1-0700</t>
  </si>
  <si>
    <t/>
  </si>
  <si>
    <t>預計納庫數</t>
  </si>
  <si>
    <t>1-2-1500</t>
  </si>
  <si>
    <t>歲入分配數</t>
  </si>
  <si>
    <t>1-1-0800</t>
  </si>
  <si>
    <t>歲入實收數</t>
  </si>
  <si>
    <t>1-2-1600</t>
  </si>
  <si>
    <t>歲入納庫數</t>
  </si>
  <si>
    <t>1-1-0900</t>
  </si>
  <si>
    <t>1,255,000</t>
  </si>
  <si>
    <t>-3.13%</t>
  </si>
  <si>
    <t>100.00%</t>
  </si>
  <si>
    <t>15.20%</t>
  </si>
  <si>
    <t>合　　　　計</t>
  </si>
  <si>
    <t>1,270,500</t>
  </si>
  <si>
    <t>15,500</t>
  </si>
  <si>
    <t>備　　　　註</t>
  </si>
  <si>
    <t>1.24%</t>
  </si>
  <si>
    <t>債權憑證</t>
  </si>
  <si>
    <t>1-1-1500</t>
  </si>
  <si>
    <t>待抵銷債權憑證</t>
  </si>
  <si>
    <t>1-2-2100</t>
  </si>
  <si>
    <t>-20.31%</t>
  </si>
  <si>
    <t>314.29%</t>
  </si>
  <si>
    <t>7.96%</t>
  </si>
  <si>
    <t>1,279,850</t>
  </si>
  <si>
    <t>9,350</t>
  </si>
  <si>
    <t>0.74%</t>
  </si>
  <si>
    <t>-4.06%</t>
  </si>
  <si>
    <t>12.07%</t>
  </si>
  <si>
    <t>74.89%</t>
  </si>
  <si>
    <t>1,374,850</t>
  </si>
  <si>
    <t>95,000</t>
  </si>
  <si>
    <t>合　　　　計</t>
  </si>
  <si>
    <t>備　　　　註</t>
  </si>
  <si>
    <t>7.42%</t>
  </si>
  <si>
    <t>債權憑證</t>
  </si>
  <si>
    <t>1-1-1500</t>
  </si>
  <si>
    <t>待抵銷債權憑證</t>
  </si>
  <si>
    <t>1-2-2100</t>
  </si>
  <si>
    <t>-4.23%</t>
  </si>
  <si>
    <t>10.77%</t>
  </si>
  <si>
    <t>107.02%</t>
  </si>
  <si>
    <t>1,612,266</t>
  </si>
  <si>
    <t>237,416</t>
  </si>
  <si>
    <t>17.27%</t>
  </si>
  <si>
    <t>-27.24%</t>
  </si>
  <si>
    <t>60.00%</t>
  </si>
  <si>
    <t>0.21%</t>
  </si>
  <si>
    <t>1,613,238</t>
  </si>
  <si>
    <t>972</t>
  </si>
  <si>
    <t>0.06%</t>
  </si>
  <si>
    <t>-6.07%</t>
  </si>
  <si>
    <t>6.08%</t>
  </si>
  <si>
    <t>63.45%</t>
  </si>
  <si>
    <t>1,905,254</t>
  </si>
  <si>
    <t>292,016</t>
  </si>
  <si>
    <t>18.10%</t>
  </si>
  <si>
    <t>-6.46%</t>
  </si>
  <si>
    <t>5.73%</t>
  </si>
  <si>
    <t>28.65%</t>
  </si>
  <si>
    <t>2,120,770</t>
  </si>
  <si>
    <t>215,516</t>
  </si>
  <si>
    <t>11.31%</t>
  </si>
  <si>
    <t>-42.60%</t>
  </si>
  <si>
    <t>33.44%</t>
  </si>
  <si>
    <t>0.64%</t>
  </si>
  <si>
    <t>2,126,970</t>
  </si>
  <si>
    <t>6,200</t>
  </si>
  <si>
    <t>0.29%</t>
  </si>
  <si>
    <t>-12.03%</t>
  </si>
  <si>
    <t>4.06%</t>
  </si>
  <si>
    <t>9.50%</t>
  </si>
  <si>
    <t>2,219,470</t>
  </si>
  <si>
    <t>92,500</t>
  </si>
  <si>
    <t>4.35%</t>
  </si>
  <si>
    <t>-13.67%</t>
  </si>
  <si>
    <t>3.90%</t>
  </si>
  <si>
    <t>3.82%</t>
  </si>
  <si>
    <t>2,260,220</t>
  </si>
  <si>
    <t>40,750</t>
  </si>
  <si>
    <t>1.84%</t>
  </si>
  <si>
    <t>-100.00%</t>
  </si>
  <si>
    <t>-2,260,220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</si>
</sst>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M1" sqref="M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15</v>
      </c>
      <c r="B4" s="7" t="s">
        <v>16</v>
      </c>
      <c r="C4" s="8">
        <v>1118000</v>
      </c>
      <c r="D4" s="8">
        <v>0</v>
      </c>
      <c r="E4" s="8">
        <v>1118000</v>
      </c>
      <c r="F4" s="9" t="s">
        <v>17</v>
      </c>
      <c r="G4" s="10" t="s">
        <v>18</v>
      </c>
      <c r="H4" s="7" t="s">
        <v>19</v>
      </c>
      <c r="I4" s="8">
        <v>1153000</v>
      </c>
      <c r="J4" s="8">
        <v>0</v>
      </c>
      <c r="K4" s="8">
        <v>1153000</v>
      </c>
      <c r="L4" s="11" t="s">
        <v>17</v>
      </c>
    </row>
    <row r="5" spans="1:12" ht="10.5">
      <c r="A5" s="13" t="s">
        <v>20</v>
      </c>
      <c r="B5" s="14" t="s">
        <v>21</v>
      </c>
      <c r="C5" s="15">
        <v>35000</v>
      </c>
      <c r="D5" s="15">
        <v>0</v>
      </c>
      <c r="E5" s="15">
        <v>35000</v>
      </c>
      <c r="F5" s="16" t="s">
        <v>17</v>
      </c>
      <c r="G5" s="17" t="s">
        <v>22</v>
      </c>
      <c r="H5" s="14" t="s">
        <v>23</v>
      </c>
      <c r="I5" s="15">
        <v>102000</v>
      </c>
      <c r="J5" s="15">
        <v>0</v>
      </c>
      <c r="K5" s="15">
        <v>102000</v>
      </c>
      <c r="L5" s="18" t="s">
        <v>17</v>
      </c>
    </row>
    <row r="6" spans="1:12" ht="10.5">
      <c r="A6" s="13" t="s">
        <v>24</v>
      </c>
      <c r="B6" s="14" t="s">
        <v>25</v>
      </c>
      <c r="C6" s="15">
        <v>102000</v>
      </c>
      <c r="D6" s="15">
        <v>0</v>
      </c>
      <c r="E6" s="15">
        <v>102000</v>
      </c>
      <c r="F6" s="16" t="s">
        <v>17</v>
      </c>
      <c r="G6" s="17" t="s">
        <v>17</v>
      </c>
      <c r="H6" s="14" t="s">
        <v>17</v>
      </c>
      <c r="I6" s="15" t="s">
        <v>17</v>
      </c>
      <c r="J6" s="15" t="s">
        <v>17</v>
      </c>
      <c r="K6" s="15" t="s">
        <v>17</v>
      </c>
      <c r="L6" s="18" t="s">
        <v>17</v>
      </c>
    </row>
    <row r="40" spans="1:12" ht="10.5" customHeight="1">
      <c r="A40" s="7" t="s">
        <v>1</v>
      </c>
      <c r="B40" s="7"/>
      <c r="C40" s="8" t="s">
        <v>26</v>
      </c>
      <c r="D40" s="8" t="s">
        <v>17</v>
      </c>
      <c r="E40" s="8" t="s">
        <v>26</v>
      </c>
      <c r="F40" s="9">
        <f>F41</f>
      </c>
      <c r="G40" s="12" t="s">
        <v>1</v>
      </c>
      <c r="H40" s="7"/>
      <c r="I40" s="8" t="s">
        <v>26</v>
      </c>
      <c r="J40" s="8" t="s">
        <v>17</v>
      </c>
      <c r="K40" s="8" t="s">
        <v>26</v>
      </c>
      <c r="L40" s="11">
        <f>L41</f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17</v>
      </c>
      <c r="G41" s="26" t="s">
        <v>0</v>
      </c>
      <c r="H41" s="27"/>
      <c r="I41" s="28"/>
      <c r="J41" s="28"/>
      <c r="K41" s="28"/>
      <c r="L41" s="29" t="s">
        <v>17</v>
      </c>
    </row>
    <row r="42" spans="1:12" ht="10.5" customHeight="1">
      <c r="A42" s="30" t="s">
        <v>2</v>
      </c>
      <c r="B42" s="33" t="s">
        <v>4</v>
      </c>
      <c r="C42" s="31" t="s">
        <v>17</v>
      </c>
      <c r="D42" s="31" t="s">
        <v>17</v>
      </c>
      <c r="E42" s="31" t="s">
        <v>17</v>
      </c>
      <c r="F42" s="36" t="s">
        <v>17</v>
      </c>
      <c r="G42" s="32" t="s">
        <v>3</v>
      </c>
      <c r="H42" s="34" t="s">
        <v>5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&amp;L&amp;C&amp;14&amp;U臺中市孔廟忠烈祠聯合管理所&amp;9&amp;U
&amp;16&amp;U歲入類平衡表
&amp;12&amp;U中華民國103年1月31日&amp;R&amp;9
第&amp;P頁</oddHeader>
    <oddFooter>&amp;L&amp;C&amp;R報表編號：arf30　列印日期：107/7/20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15</v>
      </c>
      <c r="B4" s="7" t="s">
        <v>16</v>
      </c>
      <c r="C4" s="8">
        <v>256000</v>
      </c>
      <c r="D4" s="8">
        <v>291000</v>
      </c>
      <c r="E4" s="8">
        <v>-35000</v>
      </c>
      <c r="F4" s="9" t="s">
        <v>87</v>
      </c>
      <c r="G4" s="10" t="s">
        <v>18</v>
      </c>
      <c r="H4" s="7" t="s">
        <v>19</v>
      </c>
      <c r="I4" s="8">
        <v>1153000</v>
      </c>
      <c r="J4" s="8">
        <v>1153000</v>
      </c>
      <c r="K4" s="8">
        <v>0</v>
      </c>
      <c r="L4" s="11" t="s">
        <v>17</v>
      </c>
    </row>
    <row r="5" spans="1:12" ht="10.5">
      <c r="A5" s="6" t="s">
        <v>20</v>
      </c>
      <c r="B5" s="7" t="s">
        <v>21</v>
      </c>
      <c r="C5" s="8">
        <v>897000</v>
      </c>
      <c r="D5" s="8">
        <v>862000</v>
      </c>
      <c r="E5" s="8">
        <v>35000</v>
      </c>
      <c r="F5" s="9" t="s">
        <v>88</v>
      </c>
      <c r="G5" s="10" t="s">
        <v>22</v>
      </c>
      <c r="H5" s="7" t="s">
        <v>23</v>
      </c>
      <c r="I5" s="8">
        <v>1066470</v>
      </c>
      <c r="J5" s="8">
        <v>973970</v>
      </c>
      <c r="K5" s="8">
        <v>92500</v>
      </c>
      <c r="L5" s="11" t="s">
        <v>89</v>
      </c>
    </row>
    <row r="6" spans="1:12" ht="10.5">
      <c r="A6" s="6" t="s">
        <v>24</v>
      </c>
      <c r="B6" s="7" t="s">
        <v>25</v>
      </c>
      <c r="C6" s="8">
        <v>1066470</v>
      </c>
      <c r="D6" s="8">
        <v>973970</v>
      </c>
      <c r="E6" s="8">
        <v>92500</v>
      </c>
      <c r="F6" s="9" t="s">
        <v>89</v>
      </c>
      <c r="G6" s="10" t="s">
        <v>17</v>
      </c>
      <c r="H6" s="7" t="s">
        <v>17</v>
      </c>
      <c r="I6" s="8" t="s">
        <v>17</v>
      </c>
      <c r="J6" s="8" t="s">
        <v>17</v>
      </c>
      <c r="K6" s="8" t="s">
        <v>17</v>
      </c>
      <c r="L6" s="11" t="s">
        <v>17</v>
      </c>
    </row>
    <row r="40" spans="1:12" ht="10.5" customHeight="1">
      <c r="A40" s="7" t="s">
        <v>30</v>
      </c>
      <c r="C40" s="8" t="s">
        <v>90</v>
      </c>
      <c r="D40" s="8" t="s">
        <v>84</v>
      </c>
      <c r="E40" s="8" t="s">
        <v>91</v>
      </c>
      <c r="F40" s="9" t="str">
        <f>F41</f>
        <v>4.35%</v>
      </c>
      <c r="G40" s="12" t="s">
        <v>30</v>
      </c>
      <c r="I40" s="8" t="s">
        <v>90</v>
      </c>
      <c r="J40" s="8" t="s">
        <v>84</v>
      </c>
      <c r="K40" s="8" t="s">
        <v>91</v>
      </c>
      <c r="L40" s="11" t="str">
        <f>L41</f>
        <v>4.35%</v>
      </c>
    </row>
    <row r="41" spans="1:12" ht="10.5" customHeight="1">
      <c r="A41" s="22" t="s">
        <v>33</v>
      </c>
      <c r="B41" s="23"/>
      <c r="C41" s="24"/>
      <c r="D41" s="24"/>
      <c r="E41" s="24"/>
      <c r="F41" s="25" t="s">
        <v>92</v>
      </c>
      <c r="G41" s="41" t="s">
        <v>33</v>
      </c>
      <c r="H41" s="23"/>
      <c r="I41" s="24"/>
      <c r="J41" s="24"/>
      <c r="K41" s="24"/>
      <c r="L41" s="29" t="s">
        <v>92</v>
      </c>
    </row>
    <row r="42" spans="1:12" ht="10.5" customHeight="1">
      <c r="A42" s="30" t="s">
        <v>35</v>
      </c>
      <c r="B42" s="33" t="s">
        <v>36</v>
      </c>
      <c r="C42" s="31" t="s">
        <v>17</v>
      </c>
      <c r="D42" s="31" t="s">
        <v>17</v>
      </c>
      <c r="E42" s="31" t="s">
        <v>17</v>
      </c>
      <c r="F42" s="36" t="s">
        <v>17</v>
      </c>
      <c r="G42" s="42" t="s">
        <v>37</v>
      </c>
      <c r="H42" s="33" t="s">
        <v>38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&amp;L&amp;C&amp;14&amp;U臺中市孔廟忠烈祠聯合管理所&amp;9&amp;U
&amp;16&amp;U歲入類平衡表
&amp;12&amp;U中華民國103年10月31日&amp;R&amp;9
第&amp;P頁</oddHeader>
    <oddFooter>&amp;L&amp;C&amp;R報表編號：arf30　列印日期：107/7/20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15</v>
      </c>
      <c r="B4" s="7" t="s">
        <v>16</v>
      </c>
      <c r="C4" s="8">
        <v>221000</v>
      </c>
      <c r="D4" s="8">
        <v>256000</v>
      </c>
      <c r="E4" s="8">
        <v>-35000</v>
      </c>
      <c r="F4" s="9" t="s">
        <v>93</v>
      </c>
      <c r="G4" s="10" t="s">
        <v>18</v>
      </c>
      <c r="H4" s="7" t="s">
        <v>19</v>
      </c>
      <c r="I4" s="8">
        <v>1153000</v>
      </c>
      <c r="J4" s="8">
        <v>1153000</v>
      </c>
      <c r="K4" s="8">
        <v>0</v>
      </c>
      <c r="L4" s="11" t="s">
        <v>17</v>
      </c>
    </row>
    <row r="5" spans="1:12" ht="10.5">
      <c r="A5" s="6" t="s">
        <v>20</v>
      </c>
      <c r="B5" s="7" t="s">
        <v>21</v>
      </c>
      <c r="C5" s="8">
        <v>932000</v>
      </c>
      <c r="D5" s="8">
        <v>897000</v>
      </c>
      <c r="E5" s="8">
        <v>35000</v>
      </c>
      <c r="F5" s="9" t="s">
        <v>94</v>
      </c>
      <c r="G5" s="10" t="s">
        <v>22</v>
      </c>
      <c r="H5" s="7" t="s">
        <v>23</v>
      </c>
      <c r="I5" s="8">
        <v>1107220</v>
      </c>
      <c r="J5" s="8">
        <v>1066470</v>
      </c>
      <c r="K5" s="8">
        <v>40750</v>
      </c>
      <c r="L5" s="11" t="s">
        <v>95</v>
      </c>
    </row>
    <row r="6" spans="1:12" ht="10.5">
      <c r="A6" s="6" t="s">
        <v>24</v>
      </c>
      <c r="B6" s="7" t="s">
        <v>25</v>
      </c>
      <c r="C6" s="8">
        <v>1107220</v>
      </c>
      <c r="D6" s="8">
        <v>1066470</v>
      </c>
      <c r="E6" s="8">
        <v>40750</v>
      </c>
      <c r="F6" s="9" t="s">
        <v>95</v>
      </c>
      <c r="G6" s="10" t="s">
        <v>17</v>
      </c>
      <c r="H6" s="7" t="s">
        <v>17</v>
      </c>
      <c r="I6" s="8" t="s">
        <v>17</v>
      </c>
      <c r="J6" s="8" t="s">
        <v>17</v>
      </c>
      <c r="K6" s="8" t="s">
        <v>17</v>
      </c>
      <c r="L6" s="11" t="s">
        <v>17</v>
      </c>
    </row>
    <row r="40" spans="1:12" ht="10.5" customHeight="1">
      <c r="A40" s="7" t="s">
        <v>30</v>
      </c>
      <c r="C40" s="8" t="s">
        <v>96</v>
      </c>
      <c r="D40" s="8" t="s">
        <v>90</v>
      </c>
      <c r="E40" s="8" t="s">
        <v>97</v>
      </c>
      <c r="F40" s="9" t="str">
        <f>F41</f>
        <v>1.84%</v>
      </c>
      <c r="G40" s="12" t="s">
        <v>30</v>
      </c>
      <c r="I40" s="8" t="s">
        <v>96</v>
      </c>
      <c r="J40" s="8" t="s">
        <v>90</v>
      </c>
      <c r="K40" s="8" t="s">
        <v>97</v>
      </c>
      <c r="L40" s="11" t="str">
        <f>L41</f>
        <v>1.84%</v>
      </c>
    </row>
    <row r="41" spans="1:12" ht="10.5" customHeight="1">
      <c r="A41" s="22" t="s">
        <v>33</v>
      </c>
      <c r="B41" s="23"/>
      <c r="C41" s="24"/>
      <c r="D41" s="24"/>
      <c r="E41" s="24"/>
      <c r="F41" s="25" t="s">
        <v>98</v>
      </c>
      <c r="G41" s="41" t="s">
        <v>33</v>
      </c>
      <c r="H41" s="23"/>
      <c r="I41" s="24"/>
      <c r="J41" s="24"/>
      <c r="K41" s="24"/>
      <c r="L41" s="29" t="s">
        <v>98</v>
      </c>
    </row>
    <row r="42" spans="1:12" ht="10.5" customHeight="1">
      <c r="A42" s="30" t="s">
        <v>35</v>
      </c>
      <c r="B42" s="33" t="s">
        <v>36</v>
      </c>
      <c r="C42" s="31" t="s">
        <v>17</v>
      </c>
      <c r="D42" s="31" t="s">
        <v>17</v>
      </c>
      <c r="E42" s="31" t="s">
        <v>17</v>
      </c>
      <c r="F42" s="36" t="s">
        <v>17</v>
      </c>
      <c r="G42" s="42" t="s">
        <v>37</v>
      </c>
      <c r="H42" s="33" t="s">
        <v>38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&amp;L&amp;C&amp;14&amp;U臺中市孔廟忠烈祠聯合管理所&amp;9&amp;U
&amp;16&amp;U歲入類平衡表
&amp;12&amp;U中華民國103年11月30日&amp;R&amp;9
第&amp;P頁</oddHeader>
    <oddFooter>&amp;L&amp;C&amp;R報表編號：arf30　列印日期：107/7/20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15</v>
      </c>
      <c r="B4" s="7" t="s">
        <v>16</v>
      </c>
      <c r="C4" s="8">
        <v>0</v>
      </c>
      <c r="D4" s="8">
        <v>221000</v>
      </c>
      <c r="E4" s="8">
        <v>-221000</v>
      </c>
      <c r="F4" s="9" t="s">
        <v>99</v>
      </c>
      <c r="G4" s="10" t="s">
        <v>18</v>
      </c>
      <c r="H4" s="7" t="s">
        <v>19</v>
      </c>
      <c r="I4" s="8">
        <v>0</v>
      </c>
      <c r="J4" s="8">
        <v>1153000</v>
      </c>
      <c r="K4" s="8">
        <v>-1153000</v>
      </c>
      <c r="L4" s="11" t="s">
        <v>99</v>
      </c>
    </row>
    <row r="5" spans="1:12" ht="10.5">
      <c r="A5" s="6" t="s">
        <v>20</v>
      </c>
      <c r="B5" s="7" t="s">
        <v>21</v>
      </c>
      <c r="C5" s="8">
        <v>0</v>
      </c>
      <c r="D5" s="8">
        <v>932000</v>
      </c>
      <c r="E5" s="8">
        <v>-932000</v>
      </c>
      <c r="F5" s="9" t="s">
        <v>99</v>
      </c>
      <c r="G5" s="10" t="s">
        <v>22</v>
      </c>
      <c r="H5" s="7" t="s">
        <v>23</v>
      </c>
      <c r="I5" s="8">
        <v>0</v>
      </c>
      <c r="J5" s="8">
        <v>1107220</v>
      </c>
      <c r="K5" s="8">
        <v>-1107220</v>
      </c>
      <c r="L5" s="11" t="s">
        <v>99</v>
      </c>
    </row>
    <row r="6" spans="1:12" ht="10.5">
      <c r="A6" s="6" t="s">
        <v>24</v>
      </c>
      <c r="B6" s="7" t="s">
        <v>25</v>
      </c>
      <c r="C6" s="8">
        <v>0</v>
      </c>
      <c r="D6" s="8">
        <v>1107220</v>
      </c>
      <c r="E6" s="8">
        <v>-1107220</v>
      </c>
      <c r="F6" s="9" t="s">
        <v>99</v>
      </c>
      <c r="G6" s="10" t="s">
        <v>17</v>
      </c>
      <c r="H6" s="7" t="s">
        <v>17</v>
      </c>
      <c r="I6" s="8" t="s">
        <v>17</v>
      </c>
      <c r="J6" s="8" t="s">
        <v>17</v>
      </c>
      <c r="K6" s="8" t="s">
        <v>17</v>
      </c>
      <c r="L6" s="11" t="s">
        <v>17</v>
      </c>
    </row>
    <row r="40" spans="1:12" ht="10.5" customHeight="1">
      <c r="A40" s="7" t="s">
        <v>30</v>
      </c>
      <c r="C40" s="8" t="s">
        <v>17</v>
      </c>
      <c r="D40" s="8" t="s">
        <v>96</v>
      </c>
      <c r="E40" s="8" t="s">
        <v>100</v>
      </c>
      <c r="F40" s="9" t="str">
        <f>F41</f>
        <v>-100.00%</v>
      </c>
      <c r="G40" s="12" t="s">
        <v>30</v>
      </c>
      <c r="I40" s="8" t="s">
        <v>17</v>
      </c>
      <c r="J40" s="8" t="s">
        <v>96</v>
      </c>
      <c r="K40" s="8" t="s">
        <v>100</v>
      </c>
      <c r="L40" s="11" t="str">
        <f>L41</f>
        <v>-100.00%</v>
      </c>
    </row>
    <row r="41" spans="1:12" ht="10.5" customHeight="1">
      <c r="A41" s="22" t="s">
        <v>33</v>
      </c>
      <c r="B41" s="23"/>
      <c r="C41" s="24"/>
      <c r="D41" s="24"/>
      <c r="E41" s="24"/>
      <c r="F41" s="25" t="s">
        <v>99</v>
      </c>
      <c r="G41" s="41" t="s">
        <v>33</v>
      </c>
      <c r="H41" s="23"/>
      <c r="I41" s="24"/>
      <c r="J41" s="24"/>
      <c r="K41" s="24"/>
      <c r="L41" s="29" t="s">
        <v>99</v>
      </c>
    </row>
    <row r="42" spans="1:12" ht="10.5" customHeight="1">
      <c r="A42" s="30" t="s">
        <v>35</v>
      </c>
      <c r="B42" s="33" t="s">
        <v>36</v>
      </c>
      <c r="C42" s="31" t="s">
        <v>17</v>
      </c>
      <c r="D42" s="31" t="s">
        <v>17</v>
      </c>
      <c r="E42" s="31" t="s">
        <v>17</v>
      </c>
      <c r="F42" s="36" t="s">
        <v>17</v>
      </c>
      <c r="G42" s="42" t="s">
        <v>37</v>
      </c>
      <c r="H42" s="33" t="s">
        <v>38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&amp;L&amp;C&amp;14&amp;U臺中市孔廟忠烈祠聯合管理所&amp;9&amp;U
&amp;16&amp;U歲入類平衡表
&amp;12&amp;U中華民國103年12月31日&amp;R&amp;9
第&amp;P頁</oddHeader>
    <oddFooter>&amp;L&amp;C&amp;R報表編號：arf30　列印日期：107/7/20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15</v>
      </c>
      <c r="B4" s="7" t="s">
        <v>16</v>
      </c>
      <c r="C4" s="8">
        <v>1083000</v>
      </c>
      <c r="D4" s="8">
        <v>1118000</v>
      </c>
      <c r="E4" s="8">
        <v>-35000</v>
      </c>
      <c r="F4" s="9" t="s">
        <v>27</v>
      </c>
      <c r="G4" s="10" t="s">
        <v>18</v>
      </c>
      <c r="H4" s="7" t="s">
        <v>19</v>
      </c>
      <c r="I4" s="8">
        <v>1153000</v>
      </c>
      <c r="J4" s="8">
        <v>1153000</v>
      </c>
      <c r="K4" s="8">
        <v>0</v>
      </c>
      <c r="L4" s="11" t="s">
        <v>17</v>
      </c>
    </row>
    <row r="5" spans="1:12" ht="10.5">
      <c r="A5" s="6" t="s">
        <v>20</v>
      </c>
      <c r="B5" s="7" t="s">
        <v>21</v>
      </c>
      <c r="C5" s="8">
        <v>70000</v>
      </c>
      <c r="D5" s="8">
        <v>35000</v>
      </c>
      <c r="E5" s="8">
        <v>35000</v>
      </c>
      <c r="F5" s="9" t="s">
        <v>28</v>
      </c>
      <c r="G5" s="10" t="s">
        <v>22</v>
      </c>
      <c r="H5" s="7" t="s">
        <v>23</v>
      </c>
      <c r="I5" s="8">
        <v>117500</v>
      </c>
      <c r="J5" s="8">
        <v>102000</v>
      </c>
      <c r="K5" s="8">
        <v>15500</v>
      </c>
      <c r="L5" s="11" t="s">
        <v>29</v>
      </c>
    </row>
    <row r="6" spans="1:12" ht="10.5">
      <c r="A6" s="6" t="s">
        <v>24</v>
      </c>
      <c r="B6" s="7" t="s">
        <v>25</v>
      </c>
      <c r="C6" s="8">
        <v>117500</v>
      </c>
      <c r="D6" s="8">
        <v>102000</v>
      </c>
      <c r="E6" s="8">
        <v>15500</v>
      </c>
      <c r="F6" s="9" t="s">
        <v>29</v>
      </c>
      <c r="G6" s="10" t="s">
        <v>17</v>
      </c>
      <c r="H6" s="7" t="s">
        <v>17</v>
      </c>
      <c r="I6" s="8" t="s">
        <v>17</v>
      </c>
      <c r="J6" s="8" t="s">
        <v>17</v>
      </c>
      <c r="K6" s="8" t="s">
        <v>17</v>
      </c>
      <c r="L6" s="11" t="s">
        <v>17</v>
      </c>
    </row>
    <row r="40" spans="1:12" ht="10.5" customHeight="1">
      <c r="A40" s="7" t="s">
        <v>30</v>
      </c>
      <c r="C40" s="8" t="s">
        <v>31</v>
      </c>
      <c r="D40" s="8" t="s">
        <v>26</v>
      </c>
      <c r="E40" s="8" t="s">
        <v>32</v>
      </c>
      <c r="F40" s="9" t="str">
        <f>F41</f>
        <v>1.24%</v>
      </c>
      <c r="G40" s="12" t="s">
        <v>30</v>
      </c>
      <c r="I40" s="8" t="s">
        <v>31</v>
      </c>
      <c r="J40" s="8" t="s">
        <v>26</v>
      </c>
      <c r="K40" s="8" t="s">
        <v>32</v>
      </c>
      <c r="L40" s="11" t="str">
        <f>L41</f>
        <v>1.24%</v>
      </c>
    </row>
    <row r="41" spans="1:12" ht="10.5" customHeight="1">
      <c r="A41" s="22" t="s">
        <v>33</v>
      </c>
      <c r="B41" s="23"/>
      <c r="C41" s="24"/>
      <c r="D41" s="24"/>
      <c r="E41" s="24"/>
      <c r="F41" s="25" t="s">
        <v>34</v>
      </c>
      <c r="G41" s="41" t="s">
        <v>33</v>
      </c>
      <c r="H41" s="23"/>
      <c r="I41" s="24"/>
      <c r="J41" s="24"/>
      <c r="K41" s="24"/>
      <c r="L41" s="29" t="s">
        <v>34</v>
      </c>
    </row>
    <row r="42" spans="1:12" ht="10.5" customHeight="1">
      <c r="A42" s="30" t="s">
        <v>35</v>
      </c>
      <c r="B42" s="33" t="s">
        <v>36</v>
      </c>
      <c r="C42" s="31" t="s">
        <v>17</v>
      </c>
      <c r="D42" s="31" t="s">
        <v>17</v>
      </c>
      <c r="E42" s="31" t="s">
        <v>17</v>
      </c>
      <c r="F42" s="36" t="s">
        <v>17</v>
      </c>
      <c r="G42" s="42" t="s">
        <v>37</v>
      </c>
      <c r="H42" s="33" t="s">
        <v>38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&amp;L&amp;C&amp;14&amp;U臺中市孔廟忠烈祠聯合管理所&amp;9&amp;U
&amp;16&amp;U歲入類平衡表
&amp;12&amp;U中華民國103年2月28日&amp;R&amp;9
第&amp;P頁</oddHeader>
    <oddFooter>&amp;L&amp;C&amp;R報表編號：arf30　列印日期：107/7/20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15</v>
      </c>
      <c r="B4" s="7" t="s">
        <v>16</v>
      </c>
      <c r="C4" s="8">
        <v>863000</v>
      </c>
      <c r="D4" s="8">
        <v>1083000</v>
      </c>
      <c r="E4" s="8">
        <v>-220000</v>
      </c>
      <c r="F4" s="9" t="s">
        <v>39</v>
      </c>
      <c r="G4" s="10" t="s">
        <v>18</v>
      </c>
      <c r="H4" s="7" t="s">
        <v>19</v>
      </c>
      <c r="I4" s="8">
        <v>1153000</v>
      </c>
      <c r="J4" s="8">
        <v>1153000</v>
      </c>
      <c r="K4" s="8">
        <v>0</v>
      </c>
      <c r="L4" s="11" t="s">
        <v>17</v>
      </c>
    </row>
    <row r="5" spans="1:12" ht="10.5">
      <c r="A5" s="6" t="s">
        <v>20</v>
      </c>
      <c r="B5" s="7" t="s">
        <v>21</v>
      </c>
      <c r="C5" s="8">
        <v>290000</v>
      </c>
      <c r="D5" s="8">
        <v>70000</v>
      </c>
      <c r="E5" s="8">
        <v>220000</v>
      </c>
      <c r="F5" s="9" t="s">
        <v>40</v>
      </c>
      <c r="G5" s="10" t="s">
        <v>22</v>
      </c>
      <c r="H5" s="7" t="s">
        <v>23</v>
      </c>
      <c r="I5" s="8">
        <v>126850</v>
      </c>
      <c r="J5" s="8">
        <v>117500</v>
      </c>
      <c r="K5" s="8">
        <v>9350</v>
      </c>
      <c r="L5" s="11" t="s">
        <v>41</v>
      </c>
    </row>
    <row r="6" spans="1:12" ht="10.5">
      <c r="A6" s="6" t="s">
        <v>24</v>
      </c>
      <c r="B6" s="7" t="s">
        <v>25</v>
      </c>
      <c r="C6" s="8">
        <v>126850</v>
      </c>
      <c r="D6" s="8">
        <v>117500</v>
      </c>
      <c r="E6" s="8">
        <v>9350</v>
      </c>
      <c r="F6" s="9" t="s">
        <v>41</v>
      </c>
      <c r="G6" s="10" t="s">
        <v>17</v>
      </c>
      <c r="H6" s="7" t="s">
        <v>17</v>
      </c>
      <c r="I6" s="8" t="s">
        <v>17</v>
      </c>
      <c r="J6" s="8" t="s">
        <v>17</v>
      </c>
      <c r="K6" s="8" t="s">
        <v>17</v>
      </c>
      <c r="L6" s="11" t="s">
        <v>17</v>
      </c>
    </row>
    <row r="40" spans="1:12" ht="10.5" customHeight="1">
      <c r="A40" s="7" t="s">
        <v>30</v>
      </c>
      <c r="C40" s="8" t="s">
        <v>42</v>
      </c>
      <c r="D40" s="8" t="s">
        <v>31</v>
      </c>
      <c r="E40" s="8" t="s">
        <v>43</v>
      </c>
      <c r="F40" s="9" t="str">
        <f>F41</f>
        <v>0.74%</v>
      </c>
      <c r="G40" s="12" t="s">
        <v>30</v>
      </c>
      <c r="I40" s="8" t="s">
        <v>42</v>
      </c>
      <c r="J40" s="8" t="s">
        <v>31</v>
      </c>
      <c r="K40" s="8" t="s">
        <v>43</v>
      </c>
      <c r="L40" s="11" t="str">
        <f>L41</f>
        <v>0.74%</v>
      </c>
    </row>
    <row r="41" spans="1:12" ht="10.5" customHeight="1">
      <c r="A41" s="22" t="s">
        <v>33</v>
      </c>
      <c r="B41" s="23"/>
      <c r="C41" s="24"/>
      <c r="D41" s="24"/>
      <c r="E41" s="24"/>
      <c r="F41" s="25" t="s">
        <v>44</v>
      </c>
      <c r="G41" s="41" t="s">
        <v>33</v>
      </c>
      <c r="H41" s="23"/>
      <c r="I41" s="24"/>
      <c r="J41" s="24"/>
      <c r="K41" s="24"/>
      <c r="L41" s="29" t="s">
        <v>44</v>
      </c>
    </row>
    <row r="42" spans="1:12" ht="10.5" customHeight="1">
      <c r="A42" s="30" t="s">
        <v>35</v>
      </c>
      <c r="B42" s="33" t="s">
        <v>36</v>
      </c>
      <c r="C42" s="31" t="s">
        <v>17</v>
      </c>
      <c r="D42" s="31" t="s">
        <v>17</v>
      </c>
      <c r="E42" s="31" t="s">
        <v>17</v>
      </c>
      <c r="F42" s="36" t="s">
        <v>17</v>
      </c>
      <c r="G42" s="42" t="s">
        <v>37</v>
      </c>
      <c r="H42" s="33" t="s">
        <v>38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&amp;L&amp;C&amp;14&amp;U臺中市孔廟忠烈祠聯合管理所&amp;9&amp;U
&amp;16&amp;U歲入類平衡表
&amp;12&amp;U中華民國103年3月31日&amp;R&amp;9
第&amp;P頁</oddHeader>
    <oddFooter>&amp;L&amp;C&amp;R報表編號：arf30　列印日期：107/7/20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15</v>
      </c>
      <c r="B4" s="7" t="s">
        <v>16</v>
      </c>
      <c r="C4" s="8">
        <v>828000</v>
      </c>
      <c r="D4" s="8">
        <v>863000</v>
      </c>
      <c r="E4" s="8">
        <v>-35000</v>
      </c>
      <c r="F4" s="9" t="s">
        <v>45</v>
      </c>
      <c r="G4" s="10" t="s">
        <v>18</v>
      </c>
      <c r="H4" s="7" t="s">
        <v>19</v>
      </c>
      <c r="I4" s="8">
        <v>1153000</v>
      </c>
      <c r="J4" s="8">
        <v>1153000</v>
      </c>
      <c r="K4" s="8">
        <v>0</v>
      </c>
      <c r="L4" s="11" t="s">
        <v>17</v>
      </c>
    </row>
    <row r="5" spans="1:12" ht="10.5">
      <c r="A5" s="6" t="s">
        <v>20</v>
      </c>
      <c r="B5" s="7" t="s">
        <v>21</v>
      </c>
      <c r="C5" s="8">
        <v>325000</v>
      </c>
      <c r="D5" s="8">
        <v>290000</v>
      </c>
      <c r="E5" s="8">
        <v>35000</v>
      </c>
      <c r="F5" s="9" t="s">
        <v>46</v>
      </c>
      <c r="G5" s="10" t="s">
        <v>22</v>
      </c>
      <c r="H5" s="7" t="s">
        <v>23</v>
      </c>
      <c r="I5" s="8">
        <v>221850</v>
      </c>
      <c r="J5" s="8">
        <v>126850</v>
      </c>
      <c r="K5" s="8">
        <v>95000</v>
      </c>
      <c r="L5" s="11" t="s">
        <v>47</v>
      </c>
    </row>
    <row r="6" spans="1:12" ht="10.5">
      <c r="A6" s="6" t="s">
        <v>24</v>
      </c>
      <c r="B6" s="7" t="s">
        <v>25</v>
      </c>
      <c r="C6" s="8">
        <v>221850</v>
      </c>
      <c r="D6" s="8">
        <v>126850</v>
      </c>
      <c r="E6" s="8">
        <v>95000</v>
      </c>
      <c r="F6" s="9" t="s">
        <v>47</v>
      </c>
      <c r="G6" s="10" t="s">
        <v>17</v>
      </c>
      <c r="H6" s="7" t="s">
        <v>17</v>
      </c>
      <c r="I6" s="8" t="s">
        <v>17</v>
      </c>
      <c r="J6" s="8" t="s">
        <v>17</v>
      </c>
      <c r="K6" s="8" t="s">
        <v>17</v>
      </c>
      <c r="L6" s="11" t="s">
        <v>17</v>
      </c>
    </row>
    <row r="40" spans="1:12" ht="10.5" customHeight="1">
      <c r="A40" s="7" t="s">
        <v>30</v>
      </c>
      <c r="C40" s="8" t="s">
        <v>48</v>
      </c>
      <c r="D40" s="8" t="s">
        <v>42</v>
      </c>
      <c r="E40" s="8" t="s">
        <v>49</v>
      </c>
      <c r="F40" s="9" t="str">
        <f>F41</f>
        <v>7.42%</v>
      </c>
      <c r="G40" s="12" t="s">
        <v>50</v>
      </c>
      <c r="I40" s="8" t="s">
        <v>48</v>
      </c>
      <c r="J40" s="8" t="s">
        <v>42</v>
      </c>
      <c r="K40" s="8" t="s">
        <v>49</v>
      </c>
      <c r="L40" s="11" t="str">
        <f>L41</f>
        <v>7.42%</v>
      </c>
    </row>
    <row r="41" spans="1:12" ht="10.5" customHeight="1">
      <c r="A41" s="22" t="s">
        <v>51</v>
      </c>
      <c r="B41" s="23"/>
      <c r="C41" s="24"/>
      <c r="D41" s="24"/>
      <c r="E41" s="24"/>
      <c r="F41" s="25" t="s">
        <v>52</v>
      </c>
      <c r="G41" s="41" t="s">
        <v>51</v>
      </c>
      <c r="H41" s="23"/>
      <c r="I41" s="24"/>
      <c r="J41" s="24"/>
      <c r="K41" s="24"/>
      <c r="L41" s="29" t="s">
        <v>52</v>
      </c>
    </row>
    <row r="42" spans="1:12" ht="10.5" customHeight="1">
      <c r="A42" s="30" t="s">
        <v>53</v>
      </c>
      <c r="B42" s="33" t="s">
        <v>54</v>
      </c>
      <c r="C42" s="31" t="s">
        <v>17</v>
      </c>
      <c r="D42" s="31" t="s">
        <v>17</v>
      </c>
      <c r="E42" s="31" t="s">
        <v>17</v>
      </c>
      <c r="F42" s="36" t="s">
        <v>17</v>
      </c>
      <c r="G42" s="42" t="s">
        <v>55</v>
      </c>
      <c r="H42" s="33" t="s">
        <v>56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&amp;L&amp;C&amp;14&amp;U臺中市孔廟忠烈祠聯合管理所&amp;9&amp;U
&amp;16&amp;U歲入類平衡表
&amp;12&amp;U中華民國103年4月30日&amp;R&amp;9
第&amp;P頁</oddHeader>
    <oddFooter>&amp;L&amp;C&amp;R報表編號：arf30　列印日期：107/7/20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15</v>
      </c>
      <c r="B4" s="7" t="s">
        <v>16</v>
      </c>
      <c r="C4" s="8">
        <v>793000</v>
      </c>
      <c r="D4" s="8">
        <v>828000</v>
      </c>
      <c r="E4" s="8">
        <v>-35000</v>
      </c>
      <c r="F4" s="9" t="s">
        <v>57</v>
      </c>
      <c r="G4" s="10" t="s">
        <v>18</v>
      </c>
      <c r="H4" s="7" t="s">
        <v>19</v>
      </c>
      <c r="I4" s="8">
        <v>1153000</v>
      </c>
      <c r="J4" s="8">
        <v>1153000</v>
      </c>
      <c r="K4" s="8">
        <v>0</v>
      </c>
      <c r="L4" s="11" t="s">
        <v>17</v>
      </c>
    </row>
    <row r="5" spans="1:12" ht="10.5">
      <c r="A5" s="6" t="s">
        <v>20</v>
      </c>
      <c r="B5" s="7" t="s">
        <v>21</v>
      </c>
      <c r="C5" s="8">
        <v>360000</v>
      </c>
      <c r="D5" s="8">
        <v>325000</v>
      </c>
      <c r="E5" s="8">
        <v>35000</v>
      </c>
      <c r="F5" s="9" t="s">
        <v>58</v>
      </c>
      <c r="G5" s="10" t="s">
        <v>22</v>
      </c>
      <c r="H5" s="7" t="s">
        <v>23</v>
      </c>
      <c r="I5" s="8">
        <v>459266</v>
      </c>
      <c r="J5" s="8">
        <v>221850</v>
      </c>
      <c r="K5" s="8">
        <v>237416</v>
      </c>
      <c r="L5" s="11" t="s">
        <v>59</v>
      </c>
    </row>
    <row r="6" spans="1:12" ht="10.5">
      <c r="A6" s="6" t="s">
        <v>24</v>
      </c>
      <c r="B6" s="7" t="s">
        <v>25</v>
      </c>
      <c r="C6" s="8">
        <v>459266</v>
      </c>
      <c r="D6" s="8">
        <v>221850</v>
      </c>
      <c r="E6" s="8">
        <v>237416</v>
      </c>
      <c r="F6" s="9" t="s">
        <v>59</v>
      </c>
      <c r="G6" s="10" t="s">
        <v>17</v>
      </c>
      <c r="H6" s="7" t="s">
        <v>17</v>
      </c>
      <c r="I6" s="8" t="s">
        <v>17</v>
      </c>
      <c r="J6" s="8" t="s">
        <v>17</v>
      </c>
      <c r="K6" s="8" t="s">
        <v>17</v>
      </c>
      <c r="L6" s="11" t="s">
        <v>17</v>
      </c>
    </row>
    <row r="40" spans="1:12" ht="10.5" customHeight="1">
      <c r="A40" s="7" t="s">
        <v>30</v>
      </c>
      <c r="C40" s="8" t="s">
        <v>60</v>
      </c>
      <c r="D40" s="8" t="s">
        <v>48</v>
      </c>
      <c r="E40" s="8" t="s">
        <v>61</v>
      </c>
      <c r="F40" s="9" t="str">
        <f>F41</f>
        <v>17.27%</v>
      </c>
      <c r="G40" s="12" t="s">
        <v>30</v>
      </c>
      <c r="I40" s="8" t="s">
        <v>60</v>
      </c>
      <c r="J40" s="8" t="s">
        <v>48</v>
      </c>
      <c r="K40" s="8" t="s">
        <v>61</v>
      </c>
      <c r="L40" s="11" t="str">
        <f>L41</f>
        <v>17.27%</v>
      </c>
    </row>
    <row r="41" spans="1:12" ht="10.5" customHeight="1">
      <c r="A41" s="22" t="s">
        <v>33</v>
      </c>
      <c r="B41" s="23"/>
      <c r="C41" s="24"/>
      <c r="D41" s="24"/>
      <c r="E41" s="24"/>
      <c r="F41" s="25" t="s">
        <v>62</v>
      </c>
      <c r="G41" s="41" t="s">
        <v>33</v>
      </c>
      <c r="H41" s="23"/>
      <c r="I41" s="24"/>
      <c r="J41" s="24"/>
      <c r="K41" s="24"/>
      <c r="L41" s="29" t="s">
        <v>62</v>
      </c>
    </row>
    <row r="42" spans="1:12" ht="10.5" customHeight="1">
      <c r="A42" s="30" t="s">
        <v>35</v>
      </c>
      <c r="B42" s="33" t="s">
        <v>36</v>
      </c>
      <c r="C42" s="31" t="s">
        <v>17</v>
      </c>
      <c r="D42" s="31" t="s">
        <v>17</v>
      </c>
      <c r="E42" s="31" t="s">
        <v>17</v>
      </c>
      <c r="F42" s="36" t="s">
        <v>17</v>
      </c>
      <c r="G42" s="42" t="s">
        <v>37</v>
      </c>
      <c r="H42" s="33" t="s">
        <v>38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&amp;L&amp;C&amp;14&amp;U臺中市孔廟忠烈祠聯合管理所&amp;9&amp;U
&amp;16&amp;U歲入類平衡表
&amp;12&amp;U中華民國103年5月31日&amp;R&amp;9
第&amp;P頁</oddHeader>
    <oddFooter>&amp;L&amp;C&amp;R報表編號：arf30　列印日期：107/7/20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15</v>
      </c>
      <c r="B4" s="7" t="s">
        <v>16</v>
      </c>
      <c r="C4" s="8">
        <v>577000</v>
      </c>
      <c r="D4" s="8">
        <v>793000</v>
      </c>
      <c r="E4" s="8">
        <v>-216000</v>
      </c>
      <c r="F4" s="9" t="s">
        <v>63</v>
      </c>
      <c r="G4" s="10" t="s">
        <v>18</v>
      </c>
      <c r="H4" s="7" t="s">
        <v>19</v>
      </c>
      <c r="I4" s="8">
        <v>1153000</v>
      </c>
      <c r="J4" s="8">
        <v>1153000</v>
      </c>
      <c r="K4" s="8">
        <v>0</v>
      </c>
      <c r="L4" s="11" t="s">
        <v>17</v>
      </c>
    </row>
    <row r="5" spans="1:12" ht="10.5">
      <c r="A5" s="6" t="s">
        <v>20</v>
      </c>
      <c r="B5" s="7" t="s">
        <v>21</v>
      </c>
      <c r="C5" s="8">
        <v>576000</v>
      </c>
      <c r="D5" s="8">
        <v>360000</v>
      </c>
      <c r="E5" s="8">
        <v>216000</v>
      </c>
      <c r="F5" s="9" t="s">
        <v>64</v>
      </c>
      <c r="G5" s="10" t="s">
        <v>22</v>
      </c>
      <c r="H5" s="7" t="s">
        <v>23</v>
      </c>
      <c r="I5" s="8">
        <v>460238</v>
      </c>
      <c r="J5" s="8">
        <v>459266</v>
      </c>
      <c r="K5" s="8">
        <v>972</v>
      </c>
      <c r="L5" s="11" t="s">
        <v>65</v>
      </c>
    </row>
    <row r="6" spans="1:12" ht="10.5">
      <c r="A6" s="6" t="s">
        <v>24</v>
      </c>
      <c r="B6" s="7" t="s">
        <v>25</v>
      </c>
      <c r="C6" s="8">
        <v>460238</v>
      </c>
      <c r="D6" s="8">
        <v>459266</v>
      </c>
      <c r="E6" s="8">
        <v>972</v>
      </c>
      <c r="F6" s="9" t="s">
        <v>65</v>
      </c>
      <c r="G6" s="10" t="s">
        <v>17</v>
      </c>
      <c r="H6" s="7" t="s">
        <v>17</v>
      </c>
      <c r="I6" s="8" t="s">
        <v>17</v>
      </c>
      <c r="J6" s="8" t="s">
        <v>17</v>
      </c>
      <c r="K6" s="8" t="s">
        <v>17</v>
      </c>
      <c r="L6" s="11" t="s">
        <v>17</v>
      </c>
    </row>
    <row r="40" spans="1:12" ht="10.5" customHeight="1">
      <c r="A40" s="7" t="s">
        <v>30</v>
      </c>
      <c r="C40" s="8" t="s">
        <v>66</v>
      </c>
      <c r="D40" s="8" t="s">
        <v>60</v>
      </c>
      <c r="E40" s="8" t="s">
        <v>67</v>
      </c>
      <c r="F40" s="9" t="str">
        <f>F41</f>
        <v>0.06%</v>
      </c>
      <c r="G40" s="12" t="s">
        <v>30</v>
      </c>
      <c r="I40" s="8" t="s">
        <v>66</v>
      </c>
      <c r="J40" s="8" t="s">
        <v>60</v>
      </c>
      <c r="K40" s="8" t="s">
        <v>67</v>
      </c>
      <c r="L40" s="11" t="str">
        <f>L41</f>
        <v>0.06%</v>
      </c>
    </row>
    <row r="41" spans="1:12" ht="10.5" customHeight="1">
      <c r="A41" s="22" t="s">
        <v>33</v>
      </c>
      <c r="B41" s="23"/>
      <c r="C41" s="24"/>
      <c r="D41" s="24"/>
      <c r="E41" s="24"/>
      <c r="F41" s="25" t="s">
        <v>68</v>
      </c>
      <c r="G41" s="41" t="s">
        <v>33</v>
      </c>
      <c r="H41" s="23"/>
      <c r="I41" s="24"/>
      <c r="J41" s="24"/>
      <c r="K41" s="24"/>
      <c r="L41" s="29" t="s">
        <v>68</v>
      </c>
    </row>
    <row r="42" spans="1:12" ht="10.5" customHeight="1">
      <c r="A42" s="30" t="s">
        <v>35</v>
      </c>
      <c r="B42" s="33" t="s">
        <v>36</v>
      </c>
      <c r="C42" s="31" t="s">
        <v>17</v>
      </c>
      <c r="D42" s="31" t="s">
        <v>17</v>
      </c>
      <c r="E42" s="31" t="s">
        <v>17</v>
      </c>
      <c r="F42" s="36" t="s">
        <v>17</v>
      </c>
      <c r="G42" s="42" t="s">
        <v>37</v>
      </c>
      <c r="H42" s="33" t="s">
        <v>38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&amp;L&amp;C&amp;14&amp;U臺中市孔廟忠烈祠聯合管理所&amp;9&amp;U
&amp;16&amp;U歲入類平衡表
&amp;12&amp;U中華民國103年6月30日&amp;R&amp;9
第&amp;P頁</oddHeader>
    <oddFooter>&amp;L&amp;C&amp;R報表編號：arf30　列印日期：107/7/20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15</v>
      </c>
      <c r="B4" s="7" t="s">
        <v>16</v>
      </c>
      <c r="C4" s="8">
        <v>542000</v>
      </c>
      <c r="D4" s="8">
        <v>577000</v>
      </c>
      <c r="E4" s="8">
        <v>-35000</v>
      </c>
      <c r="F4" s="9" t="s">
        <v>69</v>
      </c>
      <c r="G4" s="10" t="s">
        <v>18</v>
      </c>
      <c r="H4" s="7" t="s">
        <v>19</v>
      </c>
      <c r="I4" s="8">
        <v>1153000</v>
      </c>
      <c r="J4" s="8">
        <v>1153000</v>
      </c>
      <c r="K4" s="8">
        <v>0</v>
      </c>
      <c r="L4" s="11" t="s">
        <v>17</v>
      </c>
    </row>
    <row r="5" spans="1:12" ht="10.5">
      <c r="A5" s="6" t="s">
        <v>20</v>
      </c>
      <c r="B5" s="7" t="s">
        <v>21</v>
      </c>
      <c r="C5" s="8">
        <v>611000</v>
      </c>
      <c r="D5" s="8">
        <v>576000</v>
      </c>
      <c r="E5" s="8">
        <v>35000</v>
      </c>
      <c r="F5" s="9" t="s">
        <v>70</v>
      </c>
      <c r="G5" s="10" t="s">
        <v>22</v>
      </c>
      <c r="H5" s="7" t="s">
        <v>23</v>
      </c>
      <c r="I5" s="8">
        <v>752254</v>
      </c>
      <c r="J5" s="8">
        <v>460238</v>
      </c>
      <c r="K5" s="8">
        <v>292016</v>
      </c>
      <c r="L5" s="11" t="s">
        <v>71</v>
      </c>
    </row>
    <row r="6" spans="1:12" ht="10.5">
      <c r="A6" s="6" t="s">
        <v>24</v>
      </c>
      <c r="B6" s="7" t="s">
        <v>25</v>
      </c>
      <c r="C6" s="8">
        <v>752254</v>
      </c>
      <c r="D6" s="8">
        <v>460238</v>
      </c>
      <c r="E6" s="8">
        <v>292016</v>
      </c>
      <c r="F6" s="9" t="s">
        <v>71</v>
      </c>
      <c r="G6" s="10" t="s">
        <v>17</v>
      </c>
      <c r="H6" s="7" t="s">
        <v>17</v>
      </c>
      <c r="I6" s="8" t="s">
        <v>17</v>
      </c>
      <c r="J6" s="8" t="s">
        <v>17</v>
      </c>
      <c r="K6" s="8" t="s">
        <v>17</v>
      </c>
      <c r="L6" s="11" t="s">
        <v>17</v>
      </c>
    </row>
    <row r="40" spans="1:12" ht="10.5" customHeight="1">
      <c r="A40" s="7" t="s">
        <v>30</v>
      </c>
      <c r="C40" s="8" t="s">
        <v>72</v>
      </c>
      <c r="D40" s="8" t="s">
        <v>66</v>
      </c>
      <c r="E40" s="8" t="s">
        <v>73</v>
      </c>
      <c r="F40" s="9" t="str">
        <f>F41</f>
        <v>18.10%</v>
      </c>
      <c r="G40" s="12" t="s">
        <v>30</v>
      </c>
      <c r="I40" s="8" t="s">
        <v>72</v>
      </c>
      <c r="J40" s="8" t="s">
        <v>66</v>
      </c>
      <c r="K40" s="8" t="s">
        <v>73</v>
      </c>
      <c r="L40" s="11" t="str">
        <f>L41</f>
        <v>18.10%</v>
      </c>
    </row>
    <row r="41" spans="1:12" ht="10.5" customHeight="1">
      <c r="A41" s="22" t="s">
        <v>33</v>
      </c>
      <c r="B41" s="23"/>
      <c r="C41" s="24"/>
      <c r="D41" s="24"/>
      <c r="E41" s="24"/>
      <c r="F41" s="25" t="s">
        <v>74</v>
      </c>
      <c r="G41" s="41" t="s">
        <v>33</v>
      </c>
      <c r="H41" s="23"/>
      <c r="I41" s="24"/>
      <c r="J41" s="24"/>
      <c r="K41" s="24"/>
      <c r="L41" s="29" t="s">
        <v>74</v>
      </c>
    </row>
    <row r="42" spans="1:12" ht="10.5" customHeight="1">
      <c r="A42" s="30" t="s">
        <v>35</v>
      </c>
      <c r="B42" s="33" t="s">
        <v>36</v>
      </c>
      <c r="C42" s="31" t="s">
        <v>17</v>
      </c>
      <c r="D42" s="31" t="s">
        <v>17</v>
      </c>
      <c r="E42" s="31" t="s">
        <v>17</v>
      </c>
      <c r="F42" s="36" t="s">
        <v>17</v>
      </c>
      <c r="G42" s="42" t="s">
        <v>37</v>
      </c>
      <c r="H42" s="33" t="s">
        <v>38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&amp;L&amp;C&amp;14&amp;U臺中市孔廟忠烈祠聯合管理所&amp;9&amp;U
&amp;16&amp;U歲入類平衡表
&amp;12&amp;U中華民國103年7月31日&amp;R&amp;9
第&amp;P頁</oddHeader>
    <oddFooter>&amp;L&amp;C&amp;R報表編號：arf30　列印日期：107/7/20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M1" sqref="M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15</v>
      </c>
      <c r="B4" s="7" t="s">
        <v>16</v>
      </c>
      <c r="C4" s="8">
        <v>507000</v>
      </c>
      <c r="D4" s="8">
        <v>542000</v>
      </c>
      <c r="E4" s="8">
        <v>-35000</v>
      </c>
      <c r="F4" s="9" t="s">
        <v>75</v>
      </c>
      <c r="G4" s="10" t="s">
        <v>18</v>
      </c>
      <c r="H4" s="7" t="s">
        <v>19</v>
      </c>
      <c r="I4" s="8">
        <v>1153000</v>
      </c>
      <c r="J4" s="8">
        <v>1153000</v>
      </c>
      <c r="K4" s="8">
        <v>0</v>
      </c>
      <c r="L4" s="11" t="s">
        <v>17</v>
      </c>
    </row>
    <row r="5" spans="1:12" ht="10.5">
      <c r="A5" s="6" t="s">
        <v>20</v>
      </c>
      <c r="B5" s="7" t="s">
        <v>21</v>
      </c>
      <c r="C5" s="8">
        <v>646000</v>
      </c>
      <c r="D5" s="8">
        <v>611000</v>
      </c>
      <c r="E5" s="8">
        <v>35000</v>
      </c>
      <c r="F5" s="9" t="s">
        <v>76</v>
      </c>
      <c r="G5" s="10" t="s">
        <v>22</v>
      </c>
      <c r="H5" s="7" t="s">
        <v>23</v>
      </c>
      <c r="I5" s="8">
        <v>967770</v>
      </c>
      <c r="J5" s="8">
        <v>752254</v>
      </c>
      <c r="K5" s="8">
        <v>215516</v>
      </c>
      <c r="L5" s="11" t="s">
        <v>77</v>
      </c>
    </row>
    <row r="6" spans="1:12" ht="10.5">
      <c r="A6" s="6" t="s">
        <v>24</v>
      </c>
      <c r="B6" s="7" t="s">
        <v>25</v>
      </c>
      <c r="C6" s="8">
        <v>967770</v>
      </c>
      <c r="D6" s="8">
        <v>752254</v>
      </c>
      <c r="E6" s="8">
        <v>215516</v>
      </c>
      <c r="F6" s="9" t="s">
        <v>77</v>
      </c>
      <c r="G6" s="10" t="s">
        <v>17</v>
      </c>
      <c r="H6" s="7" t="s">
        <v>17</v>
      </c>
      <c r="I6" s="8" t="s">
        <v>17</v>
      </c>
      <c r="J6" s="8" t="s">
        <v>17</v>
      </c>
      <c r="K6" s="8" t="s">
        <v>17</v>
      </c>
      <c r="L6" s="11" t="s">
        <v>17</v>
      </c>
    </row>
    <row r="40" spans="1:12" ht="10.5" customHeight="1">
      <c r="A40" s="7" t="s">
        <v>30</v>
      </c>
      <c r="C40" s="8" t="s">
        <v>78</v>
      </c>
      <c r="D40" s="8" t="s">
        <v>72</v>
      </c>
      <c r="E40" s="8" t="s">
        <v>79</v>
      </c>
      <c r="F40" s="9" t="str">
        <f>F41</f>
        <v>11.31%</v>
      </c>
      <c r="G40" s="12" t="s">
        <v>30</v>
      </c>
      <c r="I40" s="8" t="s">
        <v>78</v>
      </c>
      <c r="J40" s="8" t="s">
        <v>72</v>
      </c>
      <c r="K40" s="8" t="s">
        <v>79</v>
      </c>
      <c r="L40" s="11" t="str">
        <f>L41</f>
        <v>11.31%</v>
      </c>
    </row>
    <row r="41" spans="1:12" ht="10.5" customHeight="1">
      <c r="A41" s="22" t="s">
        <v>33</v>
      </c>
      <c r="B41" s="23"/>
      <c r="C41" s="24"/>
      <c r="D41" s="24"/>
      <c r="E41" s="24"/>
      <c r="F41" s="25" t="s">
        <v>80</v>
      </c>
      <c r="G41" s="41" t="s">
        <v>33</v>
      </c>
      <c r="H41" s="23"/>
      <c r="I41" s="24"/>
      <c r="J41" s="24"/>
      <c r="K41" s="24"/>
      <c r="L41" s="29" t="s">
        <v>80</v>
      </c>
    </row>
    <row r="42" spans="1:12" ht="10.5" customHeight="1">
      <c r="A42" s="30" t="s">
        <v>35</v>
      </c>
      <c r="B42" s="33" t="s">
        <v>36</v>
      </c>
      <c r="C42" s="31" t="s">
        <v>17</v>
      </c>
      <c r="D42" s="31" t="s">
        <v>17</v>
      </c>
      <c r="E42" s="31" t="s">
        <v>17</v>
      </c>
      <c r="F42" s="36" t="s">
        <v>17</v>
      </c>
      <c r="G42" s="42" t="s">
        <v>37</v>
      </c>
      <c r="H42" s="33" t="s">
        <v>38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&amp;L&amp;C&amp;14&amp;U臺中市孔廟忠烈祠聯合管理所&amp;9&amp;U
&amp;16&amp;U歲入類平衡表
&amp;12&amp;U中華民國103年8月31日&amp;R&amp;9
第&amp;P頁</oddHeader>
    <oddFooter>&amp;L&amp;C&amp;R報表編號：arf30　列印日期：107/7/20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15</v>
      </c>
      <c r="B4" s="7" t="s">
        <v>16</v>
      </c>
      <c r="C4" s="8">
        <v>291000</v>
      </c>
      <c r="D4" s="8">
        <v>507000</v>
      </c>
      <c r="E4" s="8">
        <v>-216000</v>
      </c>
      <c r="F4" s="9" t="s">
        <v>81</v>
      </c>
      <c r="G4" s="10" t="s">
        <v>18</v>
      </c>
      <c r="H4" s="7" t="s">
        <v>19</v>
      </c>
      <c r="I4" s="8">
        <v>1153000</v>
      </c>
      <c r="J4" s="8">
        <v>1153000</v>
      </c>
      <c r="K4" s="8">
        <v>0</v>
      </c>
      <c r="L4" s="11" t="s">
        <v>17</v>
      </c>
    </row>
    <row r="5" spans="1:12" ht="10.5">
      <c r="A5" s="6" t="s">
        <v>20</v>
      </c>
      <c r="B5" s="7" t="s">
        <v>21</v>
      </c>
      <c r="C5" s="8">
        <v>862000</v>
      </c>
      <c r="D5" s="8">
        <v>646000</v>
      </c>
      <c r="E5" s="8">
        <v>216000</v>
      </c>
      <c r="F5" s="9" t="s">
        <v>82</v>
      </c>
      <c r="G5" s="10" t="s">
        <v>22</v>
      </c>
      <c r="H5" s="7" t="s">
        <v>23</v>
      </c>
      <c r="I5" s="8">
        <v>973970</v>
      </c>
      <c r="J5" s="8">
        <v>967770</v>
      </c>
      <c r="K5" s="8">
        <v>6200</v>
      </c>
      <c r="L5" s="11" t="s">
        <v>83</v>
      </c>
    </row>
    <row r="6" spans="1:12" ht="10.5">
      <c r="A6" s="6" t="s">
        <v>24</v>
      </c>
      <c r="B6" s="7" t="s">
        <v>25</v>
      </c>
      <c r="C6" s="8">
        <v>973970</v>
      </c>
      <c r="D6" s="8">
        <v>967770</v>
      </c>
      <c r="E6" s="8">
        <v>6200</v>
      </c>
      <c r="F6" s="9" t="s">
        <v>83</v>
      </c>
      <c r="G6" s="10" t="s">
        <v>17</v>
      </c>
      <c r="H6" s="7" t="s">
        <v>17</v>
      </c>
      <c r="I6" s="8" t="s">
        <v>17</v>
      </c>
      <c r="J6" s="8" t="s">
        <v>17</v>
      </c>
      <c r="K6" s="8" t="s">
        <v>17</v>
      </c>
      <c r="L6" s="11" t="s">
        <v>17</v>
      </c>
    </row>
    <row r="40" spans="1:12" ht="10.5" customHeight="1">
      <c r="A40" s="7" t="s">
        <v>30</v>
      </c>
      <c r="C40" s="8" t="s">
        <v>84</v>
      </c>
      <c r="D40" s="8" t="s">
        <v>78</v>
      </c>
      <c r="E40" s="8" t="s">
        <v>85</v>
      </c>
      <c r="F40" s="9" t="str">
        <f>F41</f>
        <v>0.29%</v>
      </c>
      <c r="G40" s="12" t="s">
        <v>30</v>
      </c>
      <c r="I40" s="8" t="s">
        <v>84</v>
      </c>
      <c r="J40" s="8" t="s">
        <v>78</v>
      </c>
      <c r="K40" s="8" t="s">
        <v>85</v>
      </c>
      <c r="L40" s="11" t="str">
        <f>L41</f>
        <v>0.29%</v>
      </c>
    </row>
    <row r="41" spans="1:12" ht="10.5" customHeight="1">
      <c r="A41" s="22" t="s">
        <v>33</v>
      </c>
      <c r="B41" s="23"/>
      <c r="C41" s="24"/>
      <c r="D41" s="24"/>
      <c r="E41" s="24"/>
      <c r="F41" s="25" t="s">
        <v>86</v>
      </c>
      <c r="G41" s="41" t="s">
        <v>33</v>
      </c>
      <c r="H41" s="23"/>
      <c r="I41" s="24"/>
      <c r="J41" s="24"/>
      <c r="K41" s="24"/>
      <c r="L41" s="29" t="s">
        <v>86</v>
      </c>
    </row>
    <row r="42" spans="1:12" ht="10.5" customHeight="1">
      <c r="A42" s="30" t="s">
        <v>35</v>
      </c>
      <c r="B42" s="33" t="s">
        <v>36</v>
      </c>
      <c r="C42" s="31" t="s">
        <v>17</v>
      </c>
      <c r="D42" s="31" t="s">
        <v>17</v>
      </c>
      <c r="E42" s="31" t="s">
        <v>17</v>
      </c>
      <c r="F42" s="36" t="s">
        <v>17</v>
      </c>
      <c r="G42" s="42" t="s">
        <v>37</v>
      </c>
      <c r="H42" s="33" t="s">
        <v>38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&amp;L&amp;C&amp;14&amp;U臺中市孔廟忠烈祠聯合管理所&amp;9&amp;U
&amp;16&amp;U歲入類平衡表
&amp;12&amp;U中華民國103年9月30日&amp;R&amp;9
第&amp;P頁</oddHeader>
    <oddFooter>&amp;L&amp;C&amp;R報表編號：arf30　列印日期：107/7/20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ssjh</cp:lastModifiedBy>
  <cp:lastPrinted>2018-07-20T08:34:21Z</cp:lastPrinted>
  <dcterms:created xsi:type="dcterms:W3CDTF">2000-09-07T03:35:22Z</dcterms:created>
  <dcterms:modified xsi:type="dcterms:W3CDTF">2018-07-20T08:34:26Z</dcterms:modified>
  <cp:category/>
  <cp:version/>
  <cp:contentType/>
  <cp:contentStatus/>
</cp:coreProperties>
</file>